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8F33D99A-BDAF-4F6C-8A2F-2B9B54F766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4" i="1" l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124" i="1"/>
  <c r="D124" i="1"/>
  <c r="E124" i="1" l="1"/>
</calcChain>
</file>

<file path=xl/sharedStrings.xml><?xml version="1.0" encoding="utf-8"?>
<sst xmlns="http://schemas.openxmlformats.org/spreadsheetml/2006/main" count="249" uniqueCount="133">
  <si>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</si>
  <si>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</si>
  <si>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</si>
  <si>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</si>
  <si>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</si>
  <si>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</si>
  <si>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</si>
  <si>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SAUM</t>
  </si>
  <si>
    <t>Childs</t>
  </si>
  <si>
    <t>Bruce Center</t>
  </si>
  <si>
    <t>Watson-Brown Complex</t>
  </si>
  <si>
    <t>Magale Library</t>
  </si>
  <si>
    <t>Wilson</t>
  </si>
  <si>
    <t>Wharton Nursing</t>
  </si>
  <si>
    <t>Overstreet I Harton</t>
  </si>
  <si>
    <t>Cross</t>
  </si>
  <si>
    <t>Camp</t>
  </si>
  <si>
    <t>Brinson Arts</t>
  </si>
  <si>
    <t>Alumni Center</t>
  </si>
  <si>
    <t>Vocational Agri</t>
  </si>
  <si>
    <t>Nelson Hall</t>
  </si>
  <si>
    <t>Peace Hall</t>
  </si>
  <si>
    <t>Biological Field Station</t>
  </si>
  <si>
    <t>Reynolds Center</t>
  </si>
  <si>
    <t>Business</t>
  </si>
  <si>
    <t>Physical Plant</t>
  </si>
  <si>
    <t>101 / 102 Circle</t>
  </si>
  <si>
    <t>102 Crescent</t>
  </si>
  <si>
    <t>103 / 104 Circle</t>
  </si>
  <si>
    <t>104 Crescent</t>
  </si>
  <si>
    <t>105 / 106 Circle</t>
  </si>
  <si>
    <t>106 Crescent</t>
  </si>
  <si>
    <t>108 Crescent</t>
  </si>
  <si>
    <t>278 Columbia 13</t>
  </si>
  <si>
    <t>286 Columbia 13</t>
  </si>
  <si>
    <t>Agricultural Center</t>
  </si>
  <si>
    <t>Alexander House Museum</t>
  </si>
  <si>
    <t>Alumni Pavilion Addition</t>
  </si>
  <si>
    <t>Arkansas Hall</t>
  </si>
  <si>
    <t>Athletic Storage Building</t>
  </si>
  <si>
    <t>Auburn P. Smith Field House</t>
  </si>
  <si>
    <t>Band Practice Facility</t>
  </si>
  <si>
    <t>Baseball Complex</t>
  </si>
  <si>
    <t>Beef Barn #1,show Barn</t>
  </si>
  <si>
    <t>Beef Barn #2 Rogers Place</t>
  </si>
  <si>
    <t>Booster Pump Bldg</t>
  </si>
  <si>
    <t>Broiler Storage</t>
  </si>
  <si>
    <t>Burns-Harsh Hall</t>
  </si>
  <si>
    <t>Bussey Hall</t>
  </si>
  <si>
    <t>Calf Barn Blue</t>
  </si>
  <si>
    <t>Childs Garage (old Feed Mill)</t>
  </si>
  <si>
    <t>Chiller Plant-TTG</t>
  </si>
  <si>
    <t>Columbia Hall</t>
  </si>
  <si>
    <t>Dairy Barn</t>
  </si>
  <si>
    <t>Dairy Feed Lot W/ Shed</t>
  </si>
  <si>
    <t>Eichenberger Hall (Formerly Ri</t>
  </si>
  <si>
    <t>Engineering</t>
  </si>
  <si>
    <t>Farm Office</t>
  </si>
  <si>
    <t>Farm Shop</t>
  </si>
  <si>
    <t>FB&amp;T Reception Center</t>
  </si>
  <si>
    <t>Fincher Hall (formerly East)</t>
  </si>
  <si>
    <t>Football Concession Stand</t>
  </si>
  <si>
    <t>Football Ticket Booth A</t>
  </si>
  <si>
    <t>194?</t>
  </si>
  <si>
    <t>Football Ticket Booth B</t>
  </si>
  <si>
    <t>Global Center</t>
  </si>
  <si>
    <t>Green Hall</t>
  </si>
  <si>
    <t>Greenhouse #1</t>
  </si>
  <si>
    <t>Greenhouse 3</t>
  </si>
  <si>
    <t>The Main Campu3</t>
  </si>
  <si>
    <t>Greenhouse 4</t>
  </si>
  <si>
    <t>Harrod Hall</t>
  </si>
  <si>
    <t>Hay Barn #3 Ffa</t>
  </si>
  <si>
    <t>Hay Barn #4</t>
  </si>
  <si>
    <t>Head House</t>
  </si>
  <si>
    <t>HKR Storage</t>
  </si>
  <si>
    <t>Honors Hall</t>
  </si>
  <si>
    <t>Honors South ( old Graham Anne</t>
  </si>
  <si>
    <t>Laney Barn</t>
  </si>
  <si>
    <t>Loaf Barn #1</t>
  </si>
  <si>
    <t>Magnolia Hall</t>
  </si>
  <si>
    <t>MBITC</t>
  </si>
  <si>
    <t>Monroe Barn</t>
  </si>
  <si>
    <t>Mulerider Activity Center</t>
  </si>
  <si>
    <t>Mulerider Stables</t>
  </si>
  <si>
    <t>Natural Resource Research Cent</t>
  </si>
  <si>
    <t>Old Farrow/ swine</t>
  </si>
  <si>
    <t>Old Poultry Compost</t>
  </si>
  <si>
    <t>Ozmer House Museum</t>
  </si>
  <si>
    <t>Porterfield Barn</t>
  </si>
  <si>
    <t>. The Main Campus</t>
  </si>
  <si>
    <t>Poultry Compost</t>
  </si>
  <si>
    <t>Poultry House #2</t>
  </si>
  <si>
    <t>Poultry House #4</t>
  </si>
  <si>
    <t>President's Residence</t>
  </si>
  <si>
    <t>Pump House</t>
  </si>
  <si>
    <t>Pump House 2</t>
  </si>
  <si>
    <t>Pump House 3</t>
  </si>
  <si>
    <t>Ribble Strength Training Cente</t>
  </si>
  <si>
    <t>SAU Beyond Campus</t>
  </si>
  <si>
    <t>Science Center</t>
  </si>
  <si>
    <t>Softball Batting Cage/Storage</t>
  </si>
  <si>
    <t>Softball Fieldhouse</t>
  </si>
  <si>
    <t>Softball Pressbox A</t>
  </si>
  <si>
    <t>Softball Pressbox B</t>
  </si>
  <si>
    <t>Softball Ticket Booth</t>
  </si>
  <si>
    <t>Stables Storage</t>
  </si>
  <si>
    <t>Story Arena</t>
  </si>
  <si>
    <t>Talbot Hall</t>
  </si>
  <si>
    <t>Talley Hall</t>
  </si>
  <si>
    <t>Tennis Building</t>
  </si>
  <si>
    <t>Track Pressbox</t>
  </si>
  <si>
    <t>University Hall</t>
  </si>
  <si>
    <t>University Village Club House</t>
  </si>
  <si>
    <t>University Village Complex A</t>
  </si>
  <si>
    <t>University Village Complex B</t>
  </si>
  <si>
    <t>University Village Complex C</t>
  </si>
  <si>
    <t>University Village Complex D</t>
  </si>
  <si>
    <t>University Village Complex E</t>
  </si>
  <si>
    <t>University Village Complex F</t>
  </si>
  <si>
    <t>University Village Pool/Meehan</t>
  </si>
  <si>
    <t>UVA Pavilion</t>
  </si>
  <si>
    <t>W.c. Wilkins Stadium</t>
  </si>
  <si>
    <t>Water Valve House</t>
  </si>
  <si>
    <t>West University Storage</t>
  </si>
  <si>
    <t>Whorton Nur:iing Annex</t>
  </si>
  <si>
    <t>Wilkins Pressbox</t>
  </si>
  <si>
    <t>Wilkins Storage</t>
  </si>
  <si>
    <t>Workforce Services</t>
  </si>
  <si>
    <t>West Chiller Plant</t>
  </si>
  <si>
    <t>HEPI Adjusted Maintenance Needs</t>
  </si>
  <si>
    <t>Requested Maintenance Needs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</si>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</sst>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24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132</v>
      </c>
      <c r="E4" s="7" t="s">
        <v>130</v>
      </c>
      <c r="F4" s="7" t="s">
        <v>131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8</v>
      </c>
      <c r="B5" s="12" t="s">
        <v>6</v>
      </c>
      <c r="C5" s="13">
        <v>1</v>
      </c>
      <c r="D5" s="22">
        <v>2542762.3676</v>
      </c>
      <c r="E5" s="22">
        <f>(D5*1.036)</f>
        <v>2634301.8128336002</v>
      </c>
      <c r="F5" s="22"/>
      <c r="G5" s="22"/>
      <c r="H5" s="15">
        <v>1946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9</v>
      </c>
      <c r="B6" s="12" t="s">
        <v>6</v>
      </c>
      <c r="C6" s="13">
        <v>2</v>
      </c>
      <c r="D6" s="22">
        <v>7204901.0432000002</v>
      </c>
      <c r="E6" s="22">
        <f t="shared" ref="E6:E69" si="0">(D6*1.036)</f>
        <v>7464277.4807552006</v>
      </c>
      <c r="F6" s="22"/>
      <c r="G6" s="22"/>
      <c r="H6" s="15">
        <v>1964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10</v>
      </c>
      <c r="B7" s="12" t="s">
        <v>6</v>
      </c>
      <c r="C7" s="13">
        <v>3</v>
      </c>
      <c r="D7" s="22">
        <v>11002534.9112</v>
      </c>
      <c r="E7" s="22">
        <f t="shared" si="0"/>
        <v>11398626.1680032</v>
      </c>
      <c r="F7" s="22"/>
      <c r="G7" s="22"/>
      <c r="H7" s="15">
        <v>1963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11</v>
      </c>
      <c r="B8" s="12" t="s">
        <v>6</v>
      </c>
      <c r="C8" s="13">
        <v>4</v>
      </c>
      <c r="D8" s="22">
        <v>13674710.658000002</v>
      </c>
      <c r="E8" s="22">
        <f t="shared" si="0"/>
        <v>14167000.241688002</v>
      </c>
      <c r="F8" s="22"/>
      <c r="G8" s="22"/>
      <c r="H8" s="15">
        <v>1974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12</v>
      </c>
      <c r="B9" s="12" t="s">
        <v>6</v>
      </c>
      <c r="C9" s="13">
        <v>5</v>
      </c>
      <c r="D9" s="22">
        <v>12039215.2468</v>
      </c>
      <c r="E9" s="22">
        <f t="shared" si="0"/>
        <v>12472626.995684801</v>
      </c>
      <c r="F9" s="22"/>
      <c r="G9" s="22"/>
      <c r="H9" s="15">
        <v>1969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13</v>
      </c>
      <c r="B10" s="12" t="s">
        <v>6</v>
      </c>
      <c r="C10" s="13">
        <v>6</v>
      </c>
      <c r="D10" s="22">
        <v>3586951.6592000001</v>
      </c>
      <c r="E10" s="22">
        <f t="shared" si="0"/>
        <v>3716081.9189312002</v>
      </c>
      <c r="F10" s="22"/>
      <c r="G10" s="22"/>
      <c r="H10" s="15">
        <v>1972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14</v>
      </c>
      <c r="B11" s="12" t="s">
        <v>6</v>
      </c>
      <c r="C11" s="13">
        <v>7</v>
      </c>
      <c r="D11" s="22">
        <v>11554598.778800001</v>
      </c>
      <c r="E11" s="22">
        <f t="shared" si="0"/>
        <v>11970564.334836802</v>
      </c>
      <c r="F11" s="22"/>
      <c r="G11" s="22"/>
      <c r="H11" s="15">
        <v>1945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15</v>
      </c>
      <c r="B12" s="12" t="s">
        <v>6</v>
      </c>
      <c r="C12" s="13">
        <v>8</v>
      </c>
      <c r="D12" s="22">
        <v>2550858.3659999999</v>
      </c>
      <c r="E12" s="22">
        <f t="shared" si="0"/>
        <v>2642689.2671759999</v>
      </c>
      <c r="F12" s="22"/>
      <c r="G12" s="22"/>
      <c r="H12" s="15">
        <v>1936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16</v>
      </c>
      <c r="B13" s="12" t="s">
        <v>6</v>
      </c>
      <c r="C13" s="13">
        <v>9</v>
      </c>
      <c r="D13" s="22">
        <v>2112848.1136000003</v>
      </c>
      <c r="E13" s="22">
        <f t="shared" si="0"/>
        <v>2188910.6456896001</v>
      </c>
      <c r="F13" s="22"/>
      <c r="G13" s="22"/>
      <c r="H13" s="15">
        <v>1957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17</v>
      </c>
      <c r="B14" s="12" t="s">
        <v>6</v>
      </c>
      <c r="C14" s="13">
        <v>10</v>
      </c>
      <c r="D14" s="22">
        <v>5010044.9923999999</v>
      </c>
      <c r="E14" s="22">
        <f t="shared" si="0"/>
        <v>5190406.6121263998</v>
      </c>
      <c r="F14" s="22"/>
      <c r="G14" s="22"/>
      <c r="H14" s="15">
        <v>1991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18</v>
      </c>
      <c r="B15" s="12" t="s">
        <v>6</v>
      </c>
      <c r="C15" s="13">
        <v>11</v>
      </c>
      <c r="D15" s="22">
        <v>588963.84400000004</v>
      </c>
      <c r="E15" s="22">
        <f t="shared" si="0"/>
        <v>610166.54238400003</v>
      </c>
      <c r="F15" s="22"/>
      <c r="G15" s="22"/>
      <c r="H15" s="15">
        <v>1957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19</v>
      </c>
      <c r="B16" s="12" t="s">
        <v>6</v>
      </c>
      <c r="C16" s="13">
        <v>12</v>
      </c>
      <c r="D16" s="22">
        <v>1068716.5832</v>
      </c>
      <c r="E16" s="22">
        <f t="shared" si="0"/>
        <v>1107190.3801952</v>
      </c>
      <c r="F16" s="22"/>
      <c r="G16" s="22"/>
      <c r="H16" s="15">
        <v>1980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20</v>
      </c>
      <c r="B17" s="12" t="s">
        <v>6</v>
      </c>
      <c r="C17" s="13">
        <v>13</v>
      </c>
      <c r="D17" s="22">
        <v>3029424.0536000002</v>
      </c>
      <c r="E17" s="22">
        <f t="shared" si="0"/>
        <v>3138483.3195296004</v>
      </c>
      <c r="F17" s="22"/>
      <c r="G17" s="22"/>
      <c r="H17" s="15">
        <v>1936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21</v>
      </c>
      <c r="B18" s="12" t="s">
        <v>6</v>
      </c>
      <c r="C18" s="13">
        <v>14</v>
      </c>
      <c r="D18" s="22">
        <v>2143980.2216000003</v>
      </c>
      <c r="E18" s="22">
        <f t="shared" si="0"/>
        <v>2221163.5095776003</v>
      </c>
      <c r="F18" s="22"/>
      <c r="G18" s="22"/>
      <c r="H18" s="15">
        <v>1951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22</v>
      </c>
      <c r="B19" s="12" t="s">
        <v>6</v>
      </c>
      <c r="C19" s="13">
        <v>15</v>
      </c>
      <c r="D19" s="22">
        <v>391853.15960000001</v>
      </c>
      <c r="E19" s="22">
        <f t="shared" si="0"/>
        <v>405959.87334560003</v>
      </c>
      <c r="F19" s="22"/>
      <c r="G19" s="22"/>
      <c r="H19" s="15">
        <v>1988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23</v>
      </c>
      <c r="B20" s="12" t="s">
        <v>6</v>
      </c>
      <c r="C20" s="13">
        <v>16</v>
      </c>
      <c r="D20" s="22">
        <v>7728360.1500000004</v>
      </c>
      <c r="E20" s="22">
        <f t="shared" si="0"/>
        <v>8006581.1154000005</v>
      </c>
      <c r="F20" s="22"/>
      <c r="G20" s="22"/>
      <c r="H20" s="15">
        <v>2004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24</v>
      </c>
      <c r="B21" s="12" t="s">
        <v>6</v>
      </c>
      <c r="C21" s="13">
        <v>17</v>
      </c>
      <c r="D21" s="22">
        <v>8908604.1799999997</v>
      </c>
      <c r="E21" s="22">
        <f t="shared" si="0"/>
        <v>9229313.9304799996</v>
      </c>
      <c r="F21" s="22"/>
      <c r="G21" s="22"/>
      <c r="H21" s="15">
        <v>1994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25</v>
      </c>
      <c r="B22" s="12" t="s">
        <v>6</v>
      </c>
      <c r="C22" s="13">
        <v>18</v>
      </c>
      <c r="D22" s="22">
        <v>5072120.6003999999</v>
      </c>
      <c r="E22" s="22">
        <f t="shared" si="0"/>
        <v>5254716.9420143999</v>
      </c>
      <c r="F22" s="22"/>
      <c r="G22" s="22"/>
      <c r="H22" s="15">
        <v>1974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26</v>
      </c>
      <c r="B23" s="12" t="s">
        <v>6</v>
      </c>
      <c r="C23" s="13">
        <v>19</v>
      </c>
      <c r="D23" s="22">
        <v>53400.818800000001</v>
      </c>
      <c r="E23" s="22">
        <f t="shared" si="0"/>
        <v>55323.248276800005</v>
      </c>
      <c r="F23" s="22"/>
      <c r="G23" s="22"/>
      <c r="H23" s="15">
        <v>1955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27</v>
      </c>
      <c r="B24" s="12" t="s">
        <v>6</v>
      </c>
      <c r="C24" s="13">
        <v>20</v>
      </c>
      <c r="D24" s="22">
        <v>112125.0984</v>
      </c>
      <c r="E24" s="22">
        <f t="shared" si="0"/>
        <v>116161.60194240001</v>
      </c>
      <c r="F24" s="22"/>
      <c r="G24" s="22"/>
      <c r="H24" s="15">
        <v>1918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28</v>
      </c>
      <c r="B25" s="12" t="s">
        <v>6</v>
      </c>
      <c r="C25" s="13">
        <v>21</v>
      </c>
      <c r="D25" s="22">
        <v>65918.495999999999</v>
      </c>
      <c r="E25" s="22">
        <f t="shared" si="0"/>
        <v>68291.561856</v>
      </c>
      <c r="F25" s="22"/>
      <c r="G25" s="22"/>
      <c r="H25" s="15">
        <v>1955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29</v>
      </c>
      <c r="B26" s="12" t="s">
        <v>6</v>
      </c>
      <c r="C26" s="13">
        <v>22</v>
      </c>
      <c r="D26" s="22">
        <v>109343.13040000001</v>
      </c>
      <c r="E26" s="22">
        <f t="shared" si="0"/>
        <v>113279.48309440001</v>
      </c>
      <c r="F26" s="22"/>
      <c r="G26" s="22"/>
      <c r="H26" s="15">
        <v>1950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30</v>
      </c>
      <c r="B27" s="12" t="s">
        <v>6</v>
      </c>
      <c r="C27" s="13">
        <v>23</v>
      </c>
      <c r="D27" s="22">
        <v>60039.820400000004</v>
      </c>
      <c r="E27" s="22">
        <f t="shared" si="0"/>
        <v>62201.253934400003</v>
      </c>
      <c r="F27" s="22"/>
      <c r="G27" s="22"/>
      <c r="H27" s="15">
        <v>1955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31</v>
      </c>
      <c r="B28" s="12" t="s">
        <v>6</v>
      </c>
      <c r="C28" s="13">
        <v>24</v>
      </c>
      <c r="D28" s="22">
        <v>106379.6272</v>
      </c>
      <c r="E28" s="22">
        <f t="shared" si="0"/>
        <v>110209.2937792</v>
      </c>
      <c r="F28" s="22"/>
      <c r="G28" s="22"/>
      <c r="H28" s="15">
        <v>1950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32</v>
      </c>
      <c r="B29" s="12" t="s">
        <v>6</v>
      </c>
      <c r="C29" s="13">
        <v>25</v>
      </c>
      <c r="D29" s="22">
        <v>137834.72640000001</v>
      </c>
      <c r="E29" s="22">
        <f t="shared" si="0"/>
        <v>142796.77655040001</v>
      </c>
      <c r="F29" s="22"/>
      <c r="G29" s="22"/>
      <c r="H29" s="15">
        <v>1950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33</v>
      </c>
      <c r="B30" s="12" t="s">
        <v>6</v>
      </c>
      <c r="C30" s="13">
        <v>26</v>
      </c>
      <c r="D30" s="22">
        <v>111935.3116</v>
      </c>
      <c r="E30" s="22">
        <f t="shared" si="0"/>
        <v>115964.9828176</v>
      </c>
      <c r="F30" s="22"/>
      <c r="G30" s="22"/>
      <c r="H30" s="15">
        <v>1950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34</v>
      </c>
      <c r="B31" s="12" t="s">
        <v>6</v>
      </c>
      <c r="C31" s="13">
        <v>27</v>
      </c>
      <c r="D31" s="22">
        <v>124286.77800000001</v>
      </c>
      <c r="E31" s="22">
        <f t="shared" si="0"/>
        <v>128761.10200800002</v>
      </c>
      <c r="F31" s="22"/>
      <c r="G31" s="22"/>
      <c r="H31" s="15">
        <v>1948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35</v>
      </c>
      <c r="B32" s="12" t="s">
        <v>6</v>
      </c>
      <c r="C32" s="13">
        <v>28</v>
      </c>
      <c r="D32" s="22">
        <v>1313209.1336000001</v>
      </c>
      <c r="E32" s="22">
        <f t="shared" si="0"/>
        <v>1360484.6624096001</v>
      </c>
      <c r="F32" s="22"/>
      <c r="G32" s="22"/>
      <c r="H32" s="15">
        <v>2012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36</v>
      </c>
      <c r="B33" s="12" t="s">
        <v>6</v>
      </c>
      <c r="C33" s="13">
        <v>29</v>
      </c>
      <c r="D33" s="22">
        <v>5512.0688</v>
      </c>
      <c r="E33" s="22">
        <f t="shared" si="0"/>
        <v>5710.5032768000001</v>
      </c>
      <c r="F33" s="22"/>
      <c r="G33" s="22"/>
      <c r="H33" s="15">
        <v>1855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37</v>
      </c>
      <c r="B34" s="12" t="s">
        <v>6</v>
      </c>
      <c r="C34" s="13">
        <v>30</v>
      </c>
      <c r="D34" s="22">
        <v>17775.125200000002</v>
      </c>
      <c r="E34" s="22">
        <f t="shared" si="0"/>
        <v>18415.029707200003</v>
      </c>
      <c r="F34" s="22"/>
      <c r="G34" s="22"/>
      <c r="H34" s="15">
        <v>2017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38</v>
      </c>
      <c r="B35" s="12" t="s">
        <v>6</v>
      </c>
      <c r="C35" s="13">
        <v>31</v>
      </c>
      <c r="D35" s="22">
        <v>222359.40160000001</v>
      </c>
      <c r="E35" s="22">
        <f t="shared" si="0"/>
        <v>230364.34005760003</v>
      </c>
      <c r="F35" s="22"/>
      <c r="G35" s="22"/>
      <c r="H35" s="15">
        <v>2019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39</v>
      </c>
      <c r="B36" s="12" t="s">
        <v>6</v>
      </c>
      <c r="C36" s="13">
        <v>32</v>
      </c>
      <c r="D36" s="22">
        <v>26893.143200000002</v>
      </c>
      <c r="E36" s="22">
        <f t="shared" si="0"/>
        <v>27861.296355200004</v>
      </c>
      <c r="F36" s="22"/>
      <c r="G36" s="22"/>
      <c r="H36" s="15">
        <v>2007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40</v>
      </c>
      <c r="B37" s="12" t="s">
        <v>6</v>
      </c>
      <c r="C37" s="13">
        <v>33</v>
      </c>
      <c r="D37" s="22">
        <v>1632924.4484000001</v>
      </c>
      <c r="E37" s="22">
        <f t="shared" si="0"/>
        <v>1691709.7285424001</v>
      </c>
      <c r="F37" s="22"/>
      <c r="G37" s="22"/>
      <c r="H37" s="15">
        <v>1969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41</v>
      </c>
      <c r="B38" s="12" t="s">
        <v>6</v>
      </c>
      <c r="C38" s="13">
        <v>34</v>
      </c>
      <c r="D38" s="22">
        <v>902311.28120000008</v>
      </c>
      <c r="E38" s="22">
        <f t="shared" si="0"/>
        <v>934794.4873232001</v>
      </c>
      <c r="F38" s="22"/>
      <c r="G38" s="22"/>
      <c r="H38" s="15">
        <v>2007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42</v>
      </c>
      <c r="B39" s="12" t="s">
        <v>6</v>
      </c>
      <c r="C39" s="13">
        <v>35</v>
      </c>
      <c r="D39" s="22">
        <v>256829.87120000002</v>
      </c>
      <c r="E39" s="22">
        <f t="shared" si="0"/>
        <v>266075.74656320002</v>
      </c>
      <c r="F39" s="22"/>
      <c r="G39" s="22"/>
      <c r="H39" s="15">
        <v>2010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43</v>
      </c>
      <c r="B40" s="12" t="s">
        <v>6</v>
      </c>
      <c r="C40" s="13">
        <v>36</v>
      </c>
      <c r="D40" s="22">
        <v>209237</v>
      </c>
      <c r="E40" s="22">
        <f t="shared" si="0"/>
        <v>216769.53200000001</v>
      </c>
      <c r="F40" s="22"/>
      <c r="G40" s="22"/>
      <c r="H40" s="15">
        <v>1963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44</v>
      </c>
      <c r="B41" s="12" t="s">
        <v>6</v>
      </c>
      <c r="C41" s="13">
        <v>37</v>
      </c>
      <c r="D41" s="22">
        <v>84679.097999999998</v>
      </c>
      <c r="E41" s="22">
        <f t="shared" si="0"/>
        <v>87727.545528000002</v>
      </c>
      <c r="F41" s="22"/>
      <c r="G41" s="22"/>
      <c r="H41" s="15" t="s">
        <v>63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45</v>
      </c>
      <c r="B42" s="12" t="s">
        <v>6</v>
      </c>
      <c r="C42" s="13">
        <v>38</v>
      </c>
      <c r="D42" s="22">
        <v>4082.1844000000001</v>
      </c>
      <c r="E42" s="22">
        <f t="shared" si="0"/>
        <v>4229.1430384000005</v>
      </c>
      <c r="F42" s="22"/>
      <c r="G42" s="22"/>
      <c r="H42" s="15">
        <v>1995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46</v>
      </c>
      <c r="B43" s="12" t="s">
        <v>6</v>
      </c>
      <c r="C43" s="13">
        <v>39</v>
      </c>
      <c r="D43" s="22">
        <v>7296.7720000000008</v>
      </c>
      <c r="E43" s="22">
        <f t="shared" si="0"/>
        <v>7559.4557920000007</v>
      </c>
      <c r="F43" s="22"/>
      <c r="G43" s="22"/>
      <c r="H43" s="15">
        <v>1980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47</v>
      </c>
      <c r="B44" s="12" t="s">
        <v>6</v>
      </c>
      <c r="C44" s="13">
        <v>40</v>
      </c>
      <c r="D44" s="22">
        <v>149292.6624</v>
      </c>
      <c r="E44" s="22">
        <f t="shared" si="0"/>
        <v>154667.19824640002</v>
      </c>
      <c r="F44" s="22"/>
      <c r="G44" s="22"/>
      <c r="H44" s="15">
        <v>2017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48</v>
      </c>
      <c r="B45" s="12" t="s">
        <v>6</v>
      </c>
      <c r="C45" s="13">
        <v>41</v>
      </c>
      <c r="D45" s="22">
        <v>6933033.2204</v>
      </c>
      <c r="E45" s="22">
        <f t="shared" si="0"/>
        <v>7182622.4163344</v>
      </c>
      <c r="F45" s="22"/>
      <c r="G45" s="22"/>
      <c r="H45" s="15">
        <v>1950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49</v>
      </c>
      <c r="B46" s="12" t="s">
        <v>6</v>
      </c>
      <c r="C46" s="13">
        <v>42</v>
      </c>
      <c r="D46" s="22">
        <v>102487.22960000001</v>
      </c>
      <c r="E46" s="22">
        <f t="shared" si="0"/>
        <v>106176.76986560001</v>
      </c>
      <c r="F46" s="22"/>
      <c r="G46" s="22"/>
      <c r="H46" s="15">
        <v>2000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50</v>
      </c>
      <c r="B47" s="12" t="s">
        <v>6</v>
      </c>
      <c r="C47" s="13">
        <v>43</v>
      </c>
      <c r="D47" s="22">
        <v>21006.216</v>
      </c>
      <c r="E47" s="22">
        <f t="shared" si="0"/>
        <v>21762.439775999999</v>
      </c>
      <c r="F47" s="22"/>
      <c r="G47" s="22"/>
      <c r="H47" s="15">
        <v>1964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51</v>
      </c>
      <c r="B48" s="12" t="s">
        <v>6</v>
      </c>
      <c r="C48" s="13">
        <v>44</v>
      </c>
      <c r="D48" s="22">
        <v>263026.82280000002</v>
      </c>
      <c r="E48" s="22">
        <f t="shared" si="0"/>
        <v>272495.78842080006</v>
      </c>
      <c r="F48" s="22"/>
      <c r="G48" s="22"/>
      <c r="H48" s="15">
        <v>1993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52</v>
      </c>
      <c r="B49" s="12" t="s">
        <v>6</v>
      </c>
      <c r="C49" s="13">
        <v>45</v>
      </c>
      <c r="D49" s="22">
        <v>444717.62440000003</v>
      </c>
      <c r="E49" s="22">
        <f t="shared" si="0"/>
        <v>460727.45887840004</v>
      </c>
      <c r="F49" s="22"/>
      <c r="G49" s="22"/>
      <c r="H49" s="15">
        <v>2016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53</v>
      </c>
      <c r="B50" s="12" t="s">
        <v>6</v>
      </c>
      <c r="C50" s="13">
        <v>46</v>
      </c>
      <c r="D50" s="22">
        <v>138991.1292</v>
      </c>
      <c r="E50" s="22">
        <f t="shared" si="0"/>
        <v>143994.8098512</v>
      </c>
      <c r="F50" s="22"/>
      <c r="G50" s="22"/>
      <c r="H50" s="15">
        <v>1964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54</v>
      </c>
      <c r="B51" s="12" t="s">
        <v>6</v>
      </c>
      <c r="C51" s="13">
        <v>47</v>
      </c>
      <c r="D51" s="22">
        <v>28132.062000000002</v>
      </c>
      <c r="E51" s="22">
        <f t="shared" si="0"/>
        <v>29144.816232000001</v>
      </c>
      <c r="F51" s="22"/>
      <c r="G51" s="22"/>
      <c r="H51" s="15">
        <v>1970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55</v>
      </c>
      <c r="B52" s="12" t="s">
        <v>6</v>
      </c>
      <c r="C52" s="13">
        <v>48</v>
      </c>
      <c r="D52" s="22">
        <v>393469.29440000001</v>
      </c>
      <c r="E52" s="22">
        <f t="shared" si="0"/>
        <v>407634.1889984</v>
      </c>
      <c r="F52" s="22"/>
      <c r="G52" s="22"/>
      <c r="H52" s="15">
        <v>1992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56</v>
      </c>
      <c r="B53" s="12" t="s">
        <v>6</v>
      </c>
      <c r="C53" s="13">
        <v>49</v>
      </c>
      <c r="D53" s="22">
        <v>924142.65720000002</v>
      </c>
      <c r="E53" s="22">
        <f t="shared" si="0"/>
        <v>957411.79285920004</v>
      </c>
      <c r="F53" s="22"/>
      <c r="G53" s="22"/>
      <c r="H53" s="15">
        <v>1975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57</v>
      </c>
      <c r="B54" s="12" t="s">
        <v>6</v>
      </c>
      <c r="C54" s="13">
        <v>50</v>
      </c>
      <c r="D54" s="22">
        <v>13788.4236</v>
      </c>
      <c r="E54" s="22">
        <f t="shared" si="0"/>
        <v>14284.8068496</v>
      </c>
      <c r="F54" s="22"/>
      <c r="G54" s="22"/>
      <c r="H54" s="15">
        <v>1997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58</v>
      </c>
      <c r="B55" s="12" t="s">
        <v>6</v>
      </c>
      <c r="C55" s="13">
        <v>51</v>
      </c>
      <c r="D55" s="22">
        <v>381701.33400000003</v>
      </c>
      <c r="E55" s="22">
        <f t="shared" si="0"/>
        <v>395442.58202400006</v>
      </c>
      <c r="F55" s="22"/>
      <c r="G55" s="22"/>
      <c r="H55" s="15">
        <v>1983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59</v>
      </c>
      <c r="B56" s="12" t="s">
        <v>6</v>
      </c>
      <c r="C56" s="13">
        <v>52</v>
      </c>
      <c r="D56" s="22">
        <v>171332.68600000002</v>
      </c>
      <c r="E56" s="22">
        <f t="shared" si="0"/>
        <v>177500.66269600001</v>
      </c>
      <c r="F56" s="22"/>
      <c r="G56" s="22"/>
      <c r="H56" s="15">
        <v>2013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60</v>
      </c>
      <c r="B57" s="12" t="s">
        <v>6</v>
      </c>
      <c r="C57" s="13">
        <v>53</v>
      </c>
      <c r="D57" s="22">
        <v>1948484.4932000001</v>
      </c>
      <c r="E57" s="22">
        <f t="shared" si="0"/>
        <v>2018629.9349552002</v>
      </c>
      <c r="F57" s="22"/>
      <c r="G57" s="22"/>
      <c r="H57" s="15">
        <v>2005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61</v>
      </c>
      <c r="B58" s="12" t="s">
        <v>6</v>
      </c>
      <c r="C58" s="13">
        <v>54</v>
      </c>
      <c r="D58" s="22">
        <v>38081.134000000005</v>
      </c>
      <c r="E58" s="22">
        <f t="shared" si="0"/>
        <v>39452.054824000006</v>
      </c>
      <c r="F58" s="22"/>
      <c r="G58" s="22"/>
      <c r="H58" s="15">
        <v>2007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62</v>
      </c>
      <c r="B59" s="12" t="s">
        <v>6</v>
      </c>
      <c r="C59" s="13">
        <v>55</v>
      </c>
      <c r="D59" s="22">
        <v>1890.7952</v>
      </c>
      <c r="E59" s="22">
        <f t="shared" si="0"/>
        <v>1958.8638272000001</v>
      </c>
      <c r="F59" s="22"/>
      <c r="G59" s="22"/>
      <c r="H59" s="15">
        <v>2007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64</v>
      </c>
      <c r="B60" s="12" t="s">
        <v>6</v>
      </c>
      <c r="C60" s="13">
        <v>56</v>
      </c>
      <c r="D60" s="22">
        <v>1890.7952</v>
      </c>
      <c r="E60" s="22">
        <f t="shared" si="0"/>
        <v>1958.8638272000001</v>
      </c>
      <c r="F60" s="22"/>
      <c r="G60" s="22"/>
      <c r="H60" s="15">
        <v>2007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65</v>
      </c>
      <c r="B61" s="12" t="s">
        <v>6</v>
      </c>
      <c r="C61" s="13">
        <v>57</v>
      </c>
      <c r="D61" s="22">
        <v>767929.26</v>
      </c>
      <c r="E61" s="22">
        <f t="shared" si="0"/>
        <v>795574.71336000005</v>
      </c>
      <c r="F61" s="22"/>
      <c r="G61" s="22"/>
      <c r="H61" s="15">
        <v>1996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66</v>
      </c>
      <c r="B62" s="12" t="s">
        <v>6</v>
      </c>
      <c r="C62" s="13">
        <v>58</v>
      </c>
      <c r="D62" s="22">
        <v>5796622.8684</v>
      </c>
      <c r="E62" s="22">
        <f t="shared" si="0"/>
        <v>6005301.2916624006</v>
      </c>
      <c r="F62" s="22"/>
      <c r="G62" s="22"/>
      <c r="H62" s="15">
        <v>1966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67</v>
      </c>
      <c r="B63" s="12" t="s">
        <v>6</v>
      </c>
      <c r="C63" s="13">
        <v>59</v>
      </c>
      <c r="D63" s="22">
        <v>50458.534</v>
      </c>
      <c r="E63" s="22">
        <f t="shared" si="0"/>
        <v>52275.041224000001</v>
      </c>
      <c r="F63" s="22"/>
      <c r="G63" s="22"/>
      <c r="H63" s="15">
        <v>1950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68</v>
      </c>
      <c r="B64" s="12" t="s">
        <v>69</v>
      </c>
      <c r="C64" s="13">
        <v>60</v>
      </c>
      <c r="D64" s="22">
        <v>38549.117600000005</v>
      </c>
      <c r="E64" s="22">
        <f t="shared" si="0"/>
        <v>39936.885833600005</v>
      </c>
      <c r="F64" s="22"/>
      <c r="G64" s="22"/>
      <c r="H64" s="15">
        <v>2013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70</v>
      </c>
      <c r="B65" s="12" t="s">
        <v>6</v>
      </c>
      <c r="C65" s="13">
        <v>61</v>
      </c>
      <c r="D65" s="22">
        <v>38549.117600000005</v>
      </c>
      <c r="E65" s="22">
        <f t="shared" si="0"/>
        <v>39936.885833600005</v>
      </c>
      <c r="F65" s="22"/>
      <c r="G65" s="22"/>
      <c r="H65" s="15">
        <v>2013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71</v>
      </c>
      <c r="B66" s="12" t="s">
        <v>6</v>
      </c>
      <c r="C66" s="13">
        <v>62</v>
      </c>
      <c r="D66" s="22">
        <v>4932917.2872000001</v>
      </c>
      <c r="E66" s="22">
        <f t="shared" si="0"/>
        <v>5110502.3095392007</v>
      </c>
      <c r="F66" s="22"/>
      <c r="G66" s="22"/>
      <c r="H66" s="15">
        <v>1965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72</v>
      </c>
      <c r="B67" s="12" t="s">
        <v>6</v>
      </c>
      <c r="C67" s="13">
        <v>63</v>
      </c>
      <c r="D67" s="22">
        <v>34693.262800000004</v>
      </c>
      <c r="E67" s="22">
        <f t="shared" si="0"/>
        <v>35942.220260800008</v>
      </c>
      <c r="F67" s="22"/>
      <c r="G67" s="22"/>
      <c r="H67" s="15">
        <v>1964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73</v>
      </c>
      <c r="B68" s="12" t="s">
        <v>6</v>
      </c>
      <c r="C68" s="13">
        <v>64</v>
      </c>
      <c r="D68" s="22">
        <v>20449.822400000001</v>
      </c>
      <c r="E68" s="22">
        <f t="shared" si="0"/>
        <v>21186.016006400001</v>
      </c>
      <c r="F68" s="22"/>
      <c r="G68" s="22"/>
      <c r="H68" s="15">
        <v>1964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74</v>
      </c>
      <c r="B69" s="12" t="s">
        <v>6</v>
      </c>
      <c r="C69" s="13">
        <v>65</v>
      </c>
      <c r="D69" s="22">
        <v>34996.214400000004</v>
      </c>
      <c r="E69" s="22">
        <f t="shared" si="0"/>
        <v>36256.078118400008</v>
      </c>
      <c r="F69" s="22"/>
      <c r="G69" s="22"/>
      <c r="H69" s="15">
        <v>2013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75</v>
      </c>
      <c r="B70" s="12" t="s">
        <v>6</v>
      </c>
      <c r="C70" s="13">
        <v>66</v>
      </c>
      <c r="D70" s="22">
        <v>12260.6988</v>
      </c>
      <c r="E70" s="22">
        <f t="shared" ref="E70:E123" si="1">(D70*1.036)</f>
        <v>12702.083956800001</v>
      </c>
      <c r="F70" s="22"/>
      <c r="G70" s="22"/>
      <c r="H70" s="15">
        <v>1993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76</v>
      </c>
      <c r="B71" s="12" t="s">
        <v>6</v>
      </c>
      <c r="C71" s="13">
        <v>67</v>
      </c>
      <c r="D71" s="22">
        <v>2109322.3228000002</v>
      </c>
      <c r="E71" s="22">
        <f t="shared" si="1"/>
        <v>2185257.9264208004</v>
      </c>
      <c r="F71" s="22"/>
      <c r="G71" s="22"/>
      <c r="H71" s="15">
        <v>2004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77</v>
      </c>
      <c r="B72" s="12" t="s">
        <v>6</v>
      </c>
      <c r="C72" s="13">
        <v>68</v>
      </c>
      <c r="D72" s="22">
        <v>2524856.3955999999</v>
      </c>
      <c r="E72" s="22">
        <f t="shared" si="1"/>
        <v>2615751.2258416</v>
      </c>
      <c r="F72" s="22"/>
      <c r="G72" s="22"/>
      <c r="H72" s="15">
        <v>1965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78</v>
      </c>
      <c r="B73" s="12" t="s">
        <v>6</v>
      </c>
      <c r="C73" s="13">
        <v>69</v>
      </c>
      <c r="D73" s="22">
        <v>100642.40760000001</v>
      </c>
      <c r="E73" s="22">
        <f t="shared" si="1"/>
        <v>104265.53427360002</v>
      </c>
      <c r="F73" s="22"/>
      <c r="G73" s="22"/>
      <c r="H73" s="15">
        <v>1940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79</v>
      </c>
      <c r="B74" s="12" t="s">
        <v>6</v>
      </c>
      <c r="C74" s="13">
        <v>70</v>
      </c>
      <c r="D74" s="22">
        <v>227712.33240000001</v>
      </c>
      <c r="E74" s="22">
        <f t="shared" si="1"/>
        <v>235909.97636640002</v>
      </c>
      <c r="F74" s="22"/>
      <c r="G74" s="22"/>
      <c r="H74" s="15">
        <v>1952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80</v>
      </c>
      <c r="B75" s="12" t="s">
        <v>6</v>
      </c>
      <c r="C75" s="13">
        <v>71</v>
      </c>
      <c r="D75" s="22">
        <v>415880.64</v>
      </c>
      <c r="E75" s="22">
        <f t="shared" si="1"/>
        <v>430852.34304000001</v>
      </c>
      <c r="F75" s="22"/>
      <c r="G75" s="22"/>
      <c r="H75" s="15">
        <v>2016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81</v>
      </c>
      <c r="B76" s="12" t="s">
        <v>6</v>
      </c>
      <c r="C76" s="13">
        <v>72</v>
      </c>
      <c r="D76" s="22">
        <v>1275659.6384000001</v>
      </c>
      <c r="E76" s="22">
        <f t="shared" si="1"/>
        <v>1321583.3853824001</v>
      </c>
      <c r="F76" s="22"/>
      <c r="G76" s="22"/>
      <c r="H76" s="15">
        <v>2007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82</v>
      </c>
      <c r="B77" s="12" t="s">
        <v>6</v>
      </c>
      <c r="C77" s="13">
        <v>73</v>
      </c>
      <c r="D77" s="22">
        <v>1982.7416000000001</v>
      </c>
      <c r="E77" s="22">
        <f t="shared" si="1"/>
        <v>2054.1202976</v>
      </c>
      <c r="F77" s="22"/>
      <c r="G77" s="22"/>
      <c r="H77" s="15">
        <v>2015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83</v>
      </c>
      <c r="B78" s="12" t="s">
        <v>6</v>
      </c>
      <c r="C78" s="13">
        <v>74</v>
      </c>
      <c r="D78" s="22">
        <v>2144276.1004000003</v>
      </c>
      <c r="E78" s="22">
        <f t="shared" si="1"/>
        <v>2221470.0400144006</v>
      </c>
      <c r="F78" s="22"/>
      <c r="G78" s="22"/>
      <c r="H78" s="15">
        <v>2010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84</v>
      </c>
      <c r="B79" s="12" t="s">
        <v>6</v>
      </c>
      <c r="C79" s="13">
        <v>75</v>
      </c>
      <c r="D79" s="22">
        <v>108752.55160000001</v>
      </c>
      <c r="E79" s="22">
        <f t="shared" si="1"/>
        <v>112667.6434576</v>
      </c>
      <c r="F79" s="22"/>
      <c r="G79" s="22"/>
      <c r="H79" s="15">
        <v>2005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85</v>
      </c>
      <c r="B80" s="12" t="s">
        <v>6</v>
      </c>
      <c r="C80" s="13">
        <v>76</v>
      </c>
      <c r="D80" s="22">
        <v>226275.37520000001</v>
      </c>
      <c r="E80" s="22">
        <f t="shared" si="1"/>
        <v>234421.28870720003</v>
      </c>
      <c r="F80" s="22"/>
      <c r="G80" s="22"/>
      <c r="H80" s="15">
        <v>2010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86</v>
      </c>
      <c r="B81" s="12" t="s">
        <v>6</v>
      </c>
      <c r="C81" s="13">
        <v>77</v>
      </c>
      <c r="D81" s="22">
        <v>54551.327600000004</v>
      </c>
      <c r="E81" s="22">
        <f t="shared" si="1"/>
        <v>56515.17539360001</v>
      </c>
      <c r="F81" s="22"/>
      <c r="G81" s="22"/>
      <c r="H81" s="15">
        <v>1964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1" t="s">
        <v>87</v>
      </c>
      <c r="B82" s="12" t="s">
        <v>6</v>
      </c>
      <c r="C82" s="13">
        <v>78</v>
      </c>
      <c r="D82" s="22">
        <v>2488.4468000000002</v>
      </c>
      <c r="E82" s="22">
        <f t="shared" si="1"/>
        <v>2578.0308848000004</v>
      </c>
      <c r="F82" s="22"/>
      <c r="G82" s="22"/>
      <c r="H82" s="15">
        <v>1988</v>
      </c>
      <c r="I82" s="16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1" t="s">
        <v>88</v>
      </c>
      <c r="B83" s="12" t="s">
        <v>6</v>
      </c>
      <c r="C83" s="13">
        <v>79</v>
      </c>
      <c r="D83" s="22">
        <v>90423.390400000004</v>
      </c>
      <c r="E83" s="22">
        <f t="shared" si="1"/>
        <v>93678.632454400009</v>
      </c>
      <c r="F83" s="22"/>
      <c r="G83" s="22"/>
      <c r="H83" s="15">
        <v>1880</v>
      </c>
      <c r="I83" s="1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1" t="s">
        <v>89</v>
      </c>
      <c r="B84" s="12" t="s">
        <v>90</v>
      </c>
      <c r="C84" s="13">
        <v>80</v>
      </c>
      <c r="D84" s="22">
        <v>888.8152</v>
      </c>
      <c r="E84" s="22">
        <f t="shared" si="1"/>
        <v>920.81254720000004</v>
      </c>
      <c r="F84" s="22"/>
      <c r="G84" s="22"/>
      <c r="H84" s="15">
        <v>2017</v>
      </c>
      <c r="I84" s="1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1" t="s">
        <v>91</v>
      </c>
      <c r="B85" s="12" t="s">
        <v>6</v>
      </c>
      <c r="C85" s="13">
        <v>81</v>
      </c>
      <c r="D85" s="22">
        <v>41842.684800000003</v>
      </c>
      <c r="E85" s="22">
        <f t="shared" si="1"/>
        <v>43349.021452800007</v>
      </c>
      <c r="F85" s="22"/>
      <c r="G85" s="22"/>
      <c r="H85" s="15">
        <v>1995</v>
      </c>
      <c r="I85" s="1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1" t="s">
        <v>92</v>
      </c>
      <c r="B86" s="12" t="s">
        <v>6</v>
      </c>
      <c r="C86" s="13">
        <v>82</v>
      </c>
      <c r="D86" s="22">
        <v>476292.96120000002</v>
      </c>
      <c r="E86" s="22">
        <f t="shared" si="1"/>
        <v>493439.50780320005</v>
      </c>
      <c r="F86" s="22"/>
      <c r="G86" s="22"/>
      <c r="H86" s="15">
        <v>1975</v>
      </c>
      <c r="I86" s="1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 t="s">
        <v>93</v>
      </c>
      <c r="B87" s="12" t="s">
        <v>6</v>
      </c>
      <c r="C87" s="13">
        <v>83</v>
      </c>
      <c r="D87" s="22">
        <v>393630.79000000004</v>
      </c>
      <c r="E87" s="22">
        <f t="shared" si="1"/>
        <v>407801.49844000005</v>
      </c>
      <c r="F87" s="22"/>
      <c r="G87" s="22"/>
      <c r="H87" s="15">
        <v>2000</v>
      </c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 t="s">
        <v>94</v>
      </c>
      <c r="B88" s="12" t="s">
        <v>6</v>
      </c>
      <c r="C88" s="13">
        <v>84</v>
      </c>
      <c r="D88" s="22">
        <v>0</v>
      </c>
      <c r="E88" s="22">
        <f t="shared" si="1"/>
        <v>0</v>
      </c>
      <c r="F88" s="22"/>
      <c r="G88" s="22"/>
      <c r="H88" s="15">
        <v>2018</v>
      </c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 t="s">
        <v>95</v>
      </c>
      <c r="B89" s="12" t="s">
        <v>6</v>
      </c>
      <c r="C89" s="13">
        <v>85</v>
      </c>
      <c r="D89" s="22">
        <v>225471.43360000002</v>
      </c>
      <c r="E89" s="22">
        <f t="shared" si="1"/>
        <v>233588.40520960002</v>
      </c>
      <c r="F89" s="22"/>
      <c r="G89" s="22"/>
      <c r="H89" s="15">
        <v>1965</v>
      </c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 t="s">
        <v>96</v>
      </c>
      <c r="B90" s="12" t="s">
        <v>6</v>
      </c>
      <c r="C90" s="13">
        <v>86</v>
      </c>
      <c r="D90" s="22">
        <v>974.86760000000004</v>
      </c>
      <c r="E90" s="22">
        <f t="shared" si="1"/>
        <v>1009.9628336000001</v>
      </c>
      <c r="F90" s="22"/>
      <c r="G90" s="22"/>
      <c r="H90" s="15">
        <v>2014</v>
      </c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 t="s">
        <v>97</v>
      </c>
      <c r="B91" s="12" t="s">
        <v>6</v>
      </c>
      <c r="C91" s="13">
        <v>87</v>
      </c>
      <c r="D91" s="22">
        <v>3373.7256000000002</v>
      </c>
      <c r="E91" s="22">
        <f t="shared" si="1"/>
        <v>3495.1797216000004</v>
      </c>
      <c r="F91" s="22"/>
      <c r="G91" s="22"/>
      <c r="H91" s="15">
        <v>2016</v>
      </c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 t="s">
        <v>98</v>
      </c>
      <c r="B92" s="12" t="s">
        <v>6</v>
      </c>
      <c r="C92" s="13">
        <v>88</v>
      </c>
      <c r="D92" s="22">
        <v>315543.5416</v>
      </c>
      <c r="E92" s="22">
        <f t="shared" si="1"/>
        <v>326903.10909759998</v>
      </c>
      <c r="F92" s="22"/>
      <c r="G92" s="22"/>
      <c r="H92" s="15">
        <v>2011</v>
      </c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 t="s">
        <v>99</v>
      </c>
      <c r="B93" s="12" t="s">
        <v>6</v>
      </c>
      <c r="C93" s="13">
        <v>89</v>
      </c>
      <c r="D93" s="22">
        <v>3931.2980000000002</v>
      </c>
      <c r="E93" s="22">
        <f t="shared" si="1"/>
        <v>4072.8247280000005</v>
      </c>
      <c r="F93" s="22"/>
      <c r="G93" s="22"/>
      <c r="H93" s="15">
        <v>1910</v>
      </c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11" t="s">
        <v>100</v>
      </c>
      <c r="B94" s="12" t="s">
        <v>6</v>
      </c>
      <c r="C94" s="13">
        <v>90</v>
      </c>
      <c r="D94" s="22">
        <v>4511501.0024000006</v>
      </c>
      <c r="E94" s="22">
        <f t="shared" si="1"/>
        <v>4673915.0384864006</v>
      </c>
      <c r="F94" s="22"/>
      <c r="G94" s="22"/>
      <c r="H94" s="15">
        <v>2010</v>
      </c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11" t="s">
        <v>101</v>
      </c>
      <c r="B95" s="12" t="s">
        <v>6</v>
      </c>
      <c r="C95" s="13">
        <v>91</v>
      </c>
      <c r="D95" s="22">
        <v>22338.260000000002</v>
      </c>
      <c r="E95" s="22">
        <f t="shared" si="1"/>
        <v>23142.437360000004</v>
      </c>
      <c r="F95" s="22"/>
      <c r="G95" s="22"/>
      <c r="H95" s="15">
        <v>2012</v>
      </c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2.75" customHeight="1" x14ac:dyDescent="0.2">
      <c r="A96" s="11" t="s">
        <v>102</v>
      </c>
      <c r="B96" s="12" t="s">
        <v>6</v>
      </c>
      <c r="C96" s="13">
        <v>92</v>
      </c>
      <c r="D96" s="22">
        <v>30434.258400000002</v>
      </c>
      <c r="E96" s="22">
        <f t="shared" si="1"/>
        <v>31529.891702400004</v>
      </c>
      <c r="F96" s="22"/>
      <c r="G96" s="22"/>
      <c r="H96" s="15">
        <v>2016</v>
      </c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11" t="s">
        <v>103</v>
      </c>
      <c r="B97" s="12" t="s">
        <v>6</v>
      </c>
      <c r="C97" s="13">
        <v>93</v>
      </c>
      <c r="D97" s="22">
        <v>2337.5604000000003</v>
      </c>
      <c r="E97" s="22">
        <f t="shared" si="1"/>
        <v>2421.7125744000004</v>
      </c>
      <c r="F97" s="22"/>
      <c r="G97" s="22"/>
      <c r="H97" s="15">
        <v>2016</v>
      </c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 t="s">
        <v>104</v>
      </c>
      <c r="B98" s="12" t="s">
        <v>6</v>
      </c>
      <c r="C98" s="13">
        <v>94</v>
      </c>
      <c r="D98" s="22">
        <v>2337.5604000000003</v>
      </c>
      <c r="E98" s="22">
        <f t="shared" si="1"/>
        <v>2421.7125744000004</v>
      </c>
      <c r="F98" s="22"/>
      <c r="G98" s="22"/>
      <c r="H98" s="15">
        <v>2016</v>
      </c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 t="s">
        <v>105</v>
      </c>
      <c r="B99" s="12" t="s">
        <v>6</v>
      </c>
      <c r="C99" s="13">
        <v>95</v>
      </c>
      <c r="D99" s="22">
        <v>264.05119999999999</v>
      </c>
      <c r="E99" s="22">
        <f t="shared" si="1"/>
        <v>273.55704320000001</v>
      </c>
      <c r="F99" s="22"/>
      <c r="G99" s="22"/>
      <c r="H99" s="15">
        <v>2016</v>
      </c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 t="s">
        <v>106</v>
      </c>
      <c r="B100" s="12" t="s">
        <v>6</v>
      </c>
      <c r="C100" s="13">
        <v>96</v>
      </c>
      <c r="D100" s="22">
        <v>3129.7140000000004</v>
      </c>
      <c r="E100" s="22">
        <f t="shared" si="1"/>
        <v>3242.3837040000003</v>
      </c>
      <c r="F100" s="22"/>
      <c r="G100" s="22"/>
      <c r="H100" s="15">
        <v>2005</v>
      </c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 t="s">
        <v>107</v>
      </c>
      <c r="B101" s="12" t="s">
        <v>6</v>
      </c>
      <c r="C101" s="13">
        <v>97</v>
      </c>
      <c r="D101" s="22">
        <v>474905.51360000001</v>
      </c>
      <c r="E101" s="22">
        <f t="shared" si="1"/>
        <v>492002.11208960001</v>
      </c>
      <c r="F101" s="22"/>
      <c r="G101" s="22"/>
      <c r="H101" s="15">
        <v>2012</v>
      </c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 t="s">
        <v>108</v>
      </c>
      <c r="B102" s="12" t="s">
        <v>6</v>
      </c>
      <c r="C102" s="13">
        <v>98</v>
      </c>
      <c r="D102" s="22">
        <v>5755855.2492000004</v>
      </c>
      <c r="E102" s="22">
        <f t="shared" si="1"/>
        <v>5963066.038171201</v>
      </c>
      <c r="F102" s="22"/>
      <c r="G102" s="22"/>
      <c r="H102" s="15">
        <v>1964</v>
      </c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 t="s">
        <v>109</v>
      </c>
      <c r="B103" s="12" t="s">
        <v>6</v>
      </c>
      <c r="C103" s="13">
        <v>99</v>
      </c>
      <c r="D103" s="22">
        <v>5755855.2492000004</v>
      </c>
      <c r="E103" s="22">
        <f t="shared" si="1"/>
        <v>5963066.038171201</v>
      </c>
      <c r="F103" s="22"/>
      <c r="G103" s="22"/>
      <c r="H103" s="15">
        <v>1964</v>
      </c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s="10" customFormat="1" ht="12.75" customHeight="1" x14ac:dyDescent="0.2">
      <c r="A104" s="11" t="s">
        <v>110</v>
      </c>
      <c r="B104" s="12" t="s">
        <v>6</v>
      </c>
      <c r="C104" s="13">
        <v>100</v>
      </c>
      <c r="D104" s="22">
        <v>18960.998</v>
      </c>
      <c r="E104" s="22">
        <f t="shared" si="1"/>
        <v>19643.593927999998</v>
      </c>
      <c r="F104" s="22"/>
      <c r="G104" s="22"/>
      <c r="H104" s="15">
        <v>1984</v>
      </c>
      <c r="I104" s="16"/>
      <c r="J104" s="16"/>
      <c r="K104" s="16"/>
      <c r="L104" s="16"/>
      <c r="M104" s="16"/>
      <c r="N104" s="16"/>
      <c r="O104" s="16"/>
      <c r="P104" s="17"/>
      <c r="Q104" s="18"/>
      <c r="R104" s="19"/>
      <c r="S104" s="20"/>
      <c r="T104" s="21"/>
      <c r="U104" s="21"/>
      <c r="V104" s="16"/>
    </row>
    <row r="105" spans="1:22" s="10" customFormat="1" ht="12.75" customHeight="1" x14ac:dyDescent="0.2">
      <c r="A105" s="11" t="s">
        <v>111</v>
      </c>
      <c r="B105" s="12" t="s">
        <v>6</v>
      </c>
      <c r="C105" s="13">
        <v>101</v>
      </c>
      <c r="D105" s="22">
        <v>842.8420000000001</v>
      </c>
      <c r="E105" s="22">
        <f t="shared" si="1"/>
        <v>873.18431200000009</v>
      </c>
      <c r="F105" s="22"/>
      <c r="G105" s="22"/>
      <c r="H105" s="15">
        <v>2016</v>
      </c>
      <c r="I105" s="16"/>
      <c r="J105" s="16"/>
      <c r="K105" s="16"/>
      <c r="L105" s="16"/>
      <c r="M105" s="16"/>
      <c r="N105" s="16"/>
      <c r="O105" s="16"/>
      <c r="P105" s="17"/>
      <c r="Q105" s="18"/>
      <c r="R105" s="19"/>
      <c r="S105" s="20"/>
      <c r="T105" s="21"/>
      <c r="U105" s="21"/>
      <c r="V105" s="16"/>
    </row>
    <row r="106" spans="1:22" s="10" customFormat="1" ht="12.75" customHeight="1" x14ac:dyDescent="0.2">
      <c r="A106" s="11" t="s">
        <v>112</v>
      </c>
      <c r="B106" s="12" t="s">
        <v>6</v>
      </c>
      <c r="C106" s="13">
        <v>102</v>
      </c>
      <c r="D106" s="22">
        <v>349741.7084</v>
      </c>
      <c r="E106" s="22">
        <f t="shared" si="1"/>
        <v>362332.40990239999</v>
      </c>
      <c r="F106" s="22"/>
      <c r="G106" s="22"/>
      <c r="H106" s="15">
        <v>2013</v>
      </c>
      <c r="I106" s="16"/>
      <c r="J106" s="16"/>
      <c r="K106" s="16"/>
      <c r="L106" s="16"/>
      <c r="M106" s="16"/>
      <c r="N106" s="16"/>
      <c r="O106" s="16"/>
      <c r="P106" s="17"/>
      <c r="Q106" s="18"/>
      <c r="R106" s="19"/>
      <c r="S106" s="20"/>
      <c r="T106" s="21"/>
      <c r="U106" s="21"/>
      <c r="V106" s="16"/>
    </row>
    <row r="107" spans="1:22" s="10" customFormat="1" ht="12.75" customHeight="1" x14ac:dyDescent="0.2">
      <c r="A107" s="11" t="s">
        <v>113</v>
      </c>
      <c r="B107" s="12" t="s">
        <v>6</v>
      </c>
      <c r="C107" s="13">
        <v>103</v>
      </c>
      <c r="D107" s="22">
        <v>533337.45079999999</v>
      </c>
      <c r="E107" s="22">
        <f t="shared" si="1"/>
        <v>552537.59902880003</v>
      </c>
      <c r="F107" s="22"/>
      <c r="G107" s="22"/>
      <c r="H107" s="15">
        <v>2004</v>
      </c>
      <c r="I107" s="16"/>
      <c r="J107" s="16"/>
      <c r="K107" s="16"/>
      <c r="L107" s="16"/>
      <c r="M107" s="16"/>
      <c r="N107" s="16"/>
      <c r="O107" s="16"/>
      <c r="P107" s="17"/>
      <c r="Q107" s="18"/>
      <c r="R107" s="19"/>
      <c r="S107" s="20"/>
      <c r="T107" s="21"/>
      <c r="U107" s="21"/>
      <c r="V107" s="16"/>
    </row>
    <row r="108" spans="1:22" s="10" customFormat="1" ht="12.75" customHeight="1" x14ac:dyDescent="0.2">
      <c r="A108" s="11" t="s">
        <v>114</v>
      </c>
      <c r="B108" s="12" t="s">
        <v>6</v>
      </c>
      <c r="C108" s="13">
        <v>104</v>
      </c>
      <c r="D108" s="22">
        <v>1685660.4240000001</v>
      </c>
      <c r="E108" s="22">
        <f t="shared" si="1"/>
        <v>1746344.1992640002</v>
      </c>
      <c r="F108" s="22"/>
      <c r="G108" s="22"/>
      <c r="H108" s="15">
        <v>2004</v>
      </c>
      <c r="I108" s="16"/>
      <c r="J108" s="16"/>
      <c r="K108" s="16"/>
      <c r="L108" s="16"/>
      <c r="M108" s="16"/>
      <c r="N108" s="16"/>
      <c r="O108" s="16"/>
      <c r="P108" s="17"/>
      <c r="Q108" s="18"/>
      <c r="R108" s="19"/>
      <c r="S108" s="20"/>
      <c r="T108" s="21"/>
      <c r="U108" s="21"/>
      <c r="V108" s="16"/>
    </row>
    <row r="109" spans="1:22" s="10" customFormat="1" ht="12.75" customHeight="1" x14ac:dyDescent="0.2">
      <c r="A109" s="11" t="s">
        <v>115</v>
      </c>
      <c r="B109" s="12" t="s">
        <v>6</v>
      </c>
      <c r="C109" s="13">
        <v>105</v>
      </c>
      <c r="D109" s="22">
        <v>1685660.4240000001</v>
      </c>
      <c r="E109" s="22">
        <f t="shared" si="1"/>
        <v>1746344.1992640002</v>
      </c>
      <c r="F109" s="22"/>
      <c r="G109" s="22"/>
      <c r="H109" s="15">
        <v>2004</v>
      </c>
      <c r="I109" s="16"/>
      <c r="J109" s="16"/>
      <c r="K109" s="16"/>
      <c r="L109" s="16"/>
      <c r="M109" s="16"/>
      <c r="N109" s="16"/>
      <c r="O109" s="16"/>
      <c r="P109" s="17"/>
      <c r="Q109" s="18"/>
      <c r="R109" s="19"/>
      <c r="S109" s="20"/>
      <c r="T109" s="21"/>
      <c r="U109" s="21"/>
      <c r="V109" s="16"/>
    </row>
    <row r="110" spans="1:22" s="10" customFormat="1" ht="12.75" customHeight="1" x14ac:dyDescent="0.2">
      <c r="A110" s="11" t="s">
        <v>116</v>
      </c>
      <c r="B110" s="12" t="s">
        <v>6</v>
      </c>
      <c r="C110" s="13">
        <v>106</v>
      </c>
      <c r="D110" s="22">
        <v>1685660.4240000001</v>
      </c>
      <c r="E110" s="22">
        <f t="shared" si="1"/>
        <v>1746344.1992640002</v>
      </c>
      <c r="F110" s="22"/>
      <c r="G110" s="22"/>
      <c r="H110" s="15">
        <v>2004</v>
      </c>
      <c r="I110" s="16"/>
      <c r="J110" s="16"/>
      <c r="K110" s="16"/>
      <c r="L110" s="16"/>
      <c r="M110" s="16"/>
      <c r="N110" s="16"/>
      <c r="O110" s="16"/>
      <c r="P110" s="17"/>
      <c r="Q110" s="18"/>
      <c r="R110" s="19"/>
      <c r="S110" s="20"/>
      <c r="T110" s="21"/>
      <c r="U110" s="21"/>
      <c r="V110" s="16"/>
    </row>
    <row r="111" spans="1:22" s="10" customFormat="1" ht="12.75" customHeight="1" x14ac:dyDescent="0.2">
      <c r="A111" s="11" t="s">
        <v>117</v>
      </c>
      <c r="B111" s="12" t="s">
        <v>6</v>
      </c>
      <c r="C111" s="13">
        <v>107</v>
      </c>
      <c r="D111" s="22">
        <v>1685660.4240000001</v>
      </c>
      <c r="E111" s="22">
        <f t="shared" si="1"/>
        <v>1746344.1992640002</v>
      </c>
      <c r="F111" s="22"/>
      <c r="G111" s="22"/>
      <c r="H111" s="15">
        <v>2004</v>
      </c>
      <c r="I111" s="16"/>
      <c r="J111" s="16"/>
      <c r="K111" s="16"/>
      <c r="L111" s="16"/>
      <c r="M111" s="16"/>
      <c r="N111" s="16"/>
      <c r="O111" s="16"/>
      <c r="P111" s="17"/>
      <c r="Q111" s="18"/>
      <c r="R111" s="19"/>
      <c r="S111" s="20"/>
      <c r="T111" s="21"/>
      <c r="U111" s="21"/>
      <c r="V111" s="16"/>
    </row>
    <row r="112" spans="1:22" s="10" customFormat="1" ht="12.75" customHeight="1" x14ac:dyDescent="0.2">
      <c r="A112" s="11" t="s">
        <v>118</v>
      </c>
      <c r="B112" s="12" t="s">
        <v>6</v>
      </c>
      <c r="C112" s="13">
        <v>108</v>
      </c>
      <c r="D112" s="22">
        <v>1920155.5716000001</v>
      </c>
      <c r="E112" s="22">
        <f t="shared" si="1"/>
        <v>1989281.1721776002</v>
      </c>
      <c r="F112" s="22"/>
      <c r="G112" s="22"/>
      <c r="H112" s="15">
        <v>2004</v>
      </c>
      <c r="I112" s="16"/>
      <c r="J112" s="16"/>
      <c r="K112" s="16"/>
      <c r="L112" s="16"/>
      <c r="M112" s="16"/>
      <c r="N112" s="16"/>
      <c r="O112" s="16"/>
      <c r="P112" s="17"/>
      <c r="Q112" s="18"/>
      <c r="R112" s="19"/>
      <c r="S112" s="20"/>
      <c r="T112" s="21"/>
      <c r="U112" s="21"/>
      <c r="V112" s="16"/>
    </row>
    <row r="113" spans="1:22" s="10" customFormat="1" ht="12.75" customHeight="1" x14ac:dyDescent="0.2">
      <c r="A113" s="11" t="s">
        <v>119</v>
      </c>
      <c r="B113" s="12" t="s">
        <v>6</v>
      </c>
      <c r="C113" s="13">
        <v>109</v>
      </c>
      <c r="D113" s="22">
        <v>962470.16040000005</v>
      </c>
      <c r="E113" s="22">
        <f t="shared" si="1"/>
        <v>997119.08617440006</v>
      </c>
      <c r="F113" s="22"/>
      <c r="G113" s="22"/>
      <c r="H113" s="15">
        <v>2004</v>
      </c>
      <c r="I113" s="16"/>
      <c r="J113" s="16"/>
      <c r="K113" s="16"/>
      <c r="L113" s="16"/>
      <c r="M113" s="16"/>
      <c r="N113" s="16"/>
      <c r="O113" s="16"/>
      <c r="P113" s="17"/>
      <c r="Q113" s="18"/>
      <c r="R113" s="19"/>
      <c r="S113" s="20"/>
      <c r="T113" s="21"/>
      <c r="U113" s="21"/>
      <c r="V113" s="16"/>
    </row>
    <row r="114" spans="1:22" s="10" customFormat="1" ht="12.75" customHeight="1" x14ac:dyDescent="0.2">
      <c r="A114" s="11" t="s">
        <v>120</v>
      </c>
      <c r="B114" s="12" t="s">
        <v>6</v>
      </c>
      <c r="C114" s="13">
        <v>110</v>
      </c>
      <c r="D114" s="22">
        <v>23824.7268</v>
      </c>
      <c r="E114" s="22">
        <f t="shared" si="1"/>
        <v>24682.416964800002</v>
      </c>
      <c r="F114" s="22"/>
      <c r="G114" s="22"/>
      <c r="H114" s="15">
        <v>2004</v>
      </c>
      <c r="I114" s="16"/>
      <c r="J114" s="16"/>
      <c r="K114" s="16"/>
      <c r="L114" s="16"/>
      <c r="M114" s="16"/>
      <c r="N114" s="16"/>
      <c r="O114" s="16"/>
      <c r="P114" s="17"/>
      <c r="Q114" s="18"/>
      <c r="R114" s="19"/>
      <c r="S114" s="20"/>
      <c r="T114" s="21"/>
      <c r="U114" s="21"/>
      <c r="V114" s="16"/>
    </row>
    <row r="115" spans="1:22" s="10" customFormat="1" ht="12.75" customHeight="1" x14ac:dyDescent="0.2">
      <c r="A115" s="11" t="s">
        <v>121</v>
      </c>
      <c r="B115" s="12" t="s">
        <v>6</v>
      </c>
      <c r="C115" s="13">
        <v>111</v>
      </c>
      <c r="D115" s="22">
        <v>16728.3508</v>
      </c>
      <c r="E115" s="22">
        <f t="shared" si="1"/>
        <v>17330.571428800002</v>
      </c>
      <c r="F115" s="22"/>
      <c r="G115" s="22"/>
      <c r="H115" s="15">
        <v>2013</v>
      </c>
      <c r="I115" s="16"/>
      <c r="J115" s="16"/>
      <c r="K115" s="16"/>
      <c r="L115" s="16"/>
      <c r="M115" s="16"/>
      <c r="N115" s="16"/>
      <c r="O115" s="16"/>
      <c r="P115" s="17"/>
      <c r="Q115" s="18"/>
      <c r="R115" s="19"/>
      <c r="S115" s="20"/>
      <c r="T115" s="21"/>
      <c r="U115" s="21"/>
      <c r="V115" s="16"/>
    </row>
    <row r="116" spans="1:22" s="10" customFormat="1" ht="12.75" customHeight="1" x14ac:dyDescent="0.2">
      <c r="A116" s="11" t="s">
        <v>122</v>
      </c>
      <c r="B116" s="12" t="s">
        <v>6</v>
      </c>
      <c r="C116" s="13">
        <v>112</v>
      </c>
      <c r="D116" s="22">
        <v>1972122.9696000002</v>
      </c>
      <c r="E116" s="22">
        <f t="shared" si="1"/>
        <v>2043119.3965056003</v>
      </c>
      <c r="F116" s="22"/>
      <c r="G116" s="22"/>
      <c r="H116" s="15">
        <v>1980</v>
      </c>
      <c r="I116" s="16"/>
      <c r="J116" s="16"/>
      <c r="K116" s="16"/>
      <c r="L116" s="16"/>
      <c r="M116" s="16"/>
      <c r="N116" s="16"/>
      <c r="O116" s="16"/>
      <c r="P116" s="17"/>
      <c r="Q116" s="18"/>
      <c r="R116" s="19"/>
      <c r="S116" s="20"/>
      <c r="T116" s="21"/>
      <c r="U116" s="21"/>
      <c r="V116" s="16"/>
    </row>
    <row r="117" spans="1:22" s="10" customFormat="1" ht="12.75" customHeight="1" x14ac:dyDescent="0.2">
      <c r="A117" s="11" t="s">
        <v>123</v>
      </c>
      <c r="B117" s="12" t="s">
        <v>6</v>
      </c>
      <c r="C117" s="13">
        <v>113</v>
      </c>
      <c r="D117" s="22">
        <v>11914.131600000001</v>
      </c>
      <c r="E117" s="22">
        <f t="shared" si="1"/>
        <v>12343.040337600001</v>
      </c>
      <c r="F117" s="22"/>
      <c r="G117" s="22"/>
      <c r="H117" s="15">
        <v>2006</v>
      </c>
      <c r="I117" s="16"/>
      <c r="J117" s="16"/>
      <c r="K117" s="16"/>
      <c r="L117" s="16"/>
      <c r="M117" s="16"/>
      <c r="N117" s="16"/>
      <c r="O117" s="16"/>
      <c r="P117" s="17"/>
      <c r="Q117" s="18"/>
      <c r="R117" s="19"/>
      <c r="S117" s="20"/>
      <c r="T117" s="21"/>
      <c r="U117" s="21"/>
      <c r="V117" s="16"/>
    </row>
    <row r="118" spans="1:22" s="10" customFormat="1" ht="12.75" customHeight="1" x14ac:dyDescent="0.2">
      <c r="A118" s="11" t="s">
        <v>124</v>
      </c>
      <c r="B118" s="12" t="s">
        <v>6</v>
      </c>
      <c r="C118" s="13">
        <v>114</v>
      </c>
      <c r="D118" s="22">
        <v>2997.6884</v>
      </c>
      <c r="E118" s="22">
        <f t="shared" si="1"/>
        <v>3105.6051824000001</v>
      </c>
      <c r="F118" s="22"/>
      <c r="G118" s="22"/>
      <c r="H118" s="15">
        <v>2017</v>
      </c>
      <c r="I118" s="16"/>
      <c r="J118" s="16"/>
      <c r="K118" s="16"/>
      <c r="L118" s="16"/>
      <c r="M118" s="16"/>
      <c r="N118" s="16"/>
      <c r="O118" s="16"/>
      <c r="P118" s="17"/>
      <c r="Q118" s="18"/>
      <c r="R118" s="19"/>
      <c r="S118" s="20"/>
      <c r="T118" s="21"/>
      <c r="U118" s="21"/>
      <c r="V118" s="16"/>
    </row>
    <row r="119" spans="1:22" s="10" customFormat="1" ht="12.75" customHeight="1" x14ac:dyDescent="0.2">
      <c r="A119" s="11" t="s">
        <v>125</v>
      </c>
      <c r="B119" s="12" t="s">
        <v>6</v>
      </c>
      <c r="C119" s="13">
        <v>115</v>
      </c>
      <c r="D119" s="22">
        <v>836103.97920000006</v>
      </c>
      <c r="E119" s="22">
        <f t="shared" si="1"/>
        <v>866203.72245120013</v>
      </c>
      <c r="F119" s="22"/>
      <c r="G119" s="22"/>
      <c r="H119" s="15">
        <v>2008</v>
      </c>
      <c r="I119" s="16"/>
      <c r="J119" s="16"/>
      <c r="K119" s="16"/>
      <c r="L119" s="16"/>
      <c r="M119" s="16"/>
      <c r="N119" s="16"/>
      <c r="O119" s="16"/>
      <c r="P119" s="17"/>
      <c r="Q119" s="18"/>
      <c r="R119" s="19"/>
      <c r="S119" s="20"/>
      <c r="T119" s="21"/>
      <c r="U119" s="21"/>
      <c r="V119" s="16"/>
    </row>
    <row r="120" spans="1:22" s="10" customFormat="1" ht="12.75" customHeight="1" x14ac:dyDescent="0.2">
      <c r="A120" s="11" t="s">
        <v>126</v>
      </c>
      <c r="B120" s="12" t="s">
        <v>6</v>
      </c>
      <c r="C120" s="13">
        <v>116</v>
      </c>
      <c r="D120" s="22">
        <v>77271.518800000005</v>
      </c>
      <c r="E120" s="22">
        <f t="shared" si="1"/>
        <v>80053.293476800012</v>
      </c>
      <c r="F120" s="22"/>
      <c r="G120" s="22"/>
      <c r="H120" s="15">
        <v>1986</v>
      </c>
      <c r="I120" s="16"/>
      <c r="J120" s="16"/>
      <c r="K120" s="16"/>
      <c r="L120" s="16"/>
      <c r="M120" s="16"/>
      <c r="N120" s="16"/>
      <c r="O120" s="16"/>
      <c r="P120" s="17"/>
      <c r="Q120" s="18"/>
      <c r="R120" s="19"/>
      <c r="S120" s="20"/>
      <c r="T120" s="21"/>
      <c r="U120" s="21"/>
      <c r="V120" s="16"/>
    </row>
    <row r="121" spans="1:22" s="10" customFormat="1" ht="12.75" customHeight="1" x14ac:dyDescent="0.2">
      <c r="A121" s="11" t="s">
        <v>127</v>
      </c>
      <c r="B121" s="12" t="s">
        <v>6</v>
      </c>
      <c r="C121" s="13">
        <v>117</v>
      </c>
      <c r="D121" s="22">
        <v>24931.620000000003</v>
      </c>
      <c r="E121" s="22">
        <f t="shared" si="1"/>
        <v>25829.158320000002</v>
      </c>
      <c r="F121" s="22"/>
      <c r="G121" s="22"/>
      <c r="H121" s="15">
        <v>1997</v>
      </c>
      <c r="I121" s="16"/>
      <c r="J121" s="16"/>
      <c r="K121" s="16"/>
      <c r="L121" s="16"/>
      <c r="M121" s="16"/>
      <c r="N121" s="16"/>
      <c r="O121" s="16"/>
      <c r="P121" s="17"/>
      <c r="Q121" s="18"/>
      <c r="R121" s="19"/>
      <c r="S121" s="20"/>
      <c r="T121" s="21"/>
      <c r="U121" s="21"/>
      <c r="V121" s="16"/>
    </row>
    <row r="122" spans="1:22" s="10" customFormat="1" ht="12.75" customHeight="1" x14ac:dyDescent="0.2">
      <c r="A122" s="11" t="s">
        <v>128</v>
      </c>
      <c r="B122" s="12" t="s">
        <v>6</v>
      </c>
      <c r="C122" s="13">
        <v>118</v>
      </c>
      <c r="D122" s="22">
        <v>181358.38</v>
      </c>
      <c r="E122" s="22">
        <f t="shared" si="1"/>
        <v>187887.28168000001</v>
      </c>
      <c r="F122" s="22"/>
      <c r="G122" s="22"/>
      <c r="H122" s="15">
        <v>2016</v>
      </c>
      <c r="I122" s="16"/>
      <c r="J122" s="16"/>
      <c r="K122" s="16"/>
      <c r="L122" s="16"/>
      <c r="M122" s="16"/>
      <c r="N122" s="16"/>
      <c r="O122" s="16"/>
      <c r="P122" s="17"/>
      <c r="Q122" s="18"/>
      <c r="R122" s="19"/>
      <c r="S122" s="20"/>
      <c r="T122" s="21"/>
      <c r="U122" s="21"/>
      <c r="V122" s="16"/>
    </row>
    <row r="123" spans="1:22" s="10" customFormat="1" ht="12.75" customHeight="1" x14ac:dyDescent="0.2">
      <c r="A123" s="11" t="s">
        <v>129</v>
      </c>
      <c r="B123" s="12" t="s">
        <v>6</v>
      </c>
      <c r="C123" s="13">
        <v>119</v>
      </c>
      <c r="D123" s="22">
        <v>0</v>
      </c>
      <c r="E123" s="22">
        <f t="shared" si="1"/>
        <v>0</v>
      </c>
      <c r="F123" s="22"/>
      <c r="G123" s="22"/>
      <c r="H123" s="15">
        <v>2019</v>
      </c>
      <c r="I123" s="16"/>
      <c r="J123" s="16"/>
      <c r="K123" s="16"/>
      <c r="L123" s="16"/>
      <c r="M123" s="16"/>
      <c r="N123" s="16"/>
      <c r="O123" s="16"/>
      <c r="P123" s="17"/>
      <c r="Q123" s="18"/>
      <c r="R123" s="19"/>
      <c r="S123" s="20"/>
      <c r="T123" s="21"/>
      <c r="U123" s="21"/>
      <c r="V123" s="16"/>
    </row>
    <row r="124" spans="1:22" x14ac:dyDescent="0.25">
      <c r="D124" s="14">
        <f>SUM(D5:D123)</f>
        <v>170437853.02599999</v>
      </c>
      <c r="E124" s="14">
        <f>SUM(E5:E123)</f>
        <v>176573615.73493597</v>
      </c>
      <c r="F124" s="14">
        <f>SUM(F5:F123)</f>
        <v>0</v>
      </c>
      <c r="G124" s="14">
        <f>SUM(G5:G123)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2026-07-23T15:12:10Z</dcterms:modified>
</cp:coreProperties>
</file>